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7350" windowHeight="430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<sst xmlns="http://schemas.openxmlformats.org/spreadsheetml/2006/main" count="83" uniqueCount="69">
  <si>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</si>
  <si>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</si>
  <si>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</si>
  <si>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</si>
  <si>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</si>
  <si>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</si>
  <si>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</si>
  <si>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</si>
  <si>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</si>
  <si>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</si>
  <si>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</si>
  <si>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</si>
  <si>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</si>
  <si>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</si>
  <si>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</si>
  <si>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</si>
  <si>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</si>
  <si>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</si>
  <si>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</si>
  <si>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</si>
  <si>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</si>
  <si>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</si>
  <si>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</si>
  <si>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</si>
  <si>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</si>
  <si>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</si>
  <si>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</si>
  <si>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</si>
  <si>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</si>
  <si>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</si>
  <si>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</si>
  <si>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</si>
  <si>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</si>
  <si>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</si>
  <si>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</si>
  <si>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</si>
  <si>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</si>
  <si>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</si>
  <si>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</si>
  <si>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</si>
  <si>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</si>
  <si>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</si>
  <si>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</si>
  <si>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</si>
  <si>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</si>
  <si>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</si>
  <si>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</si>
  <si>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</si>
  <si>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</si>
  <si>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</si>
  <si>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사무국장</t>
  </si>
  <si>
    <t>연회비</t>
  </si>
  <si>
    <t>계정과목</t>
  </si>
  <si>
    <t>임대료</t>
  </si>
  <si>
    <t>안성천</t>
  </si>
  <si>
    <t>안성시민연대  1월 지출결의서</t>
  </si>
  <si>
    <t xml:space="preserve">2018년 1월 1일 - 1월 31일 </t>
  </si>
  <si>
    <t>농협은행</t>
  </si>
  <si>
    <t>0147-33</t>
  </si>
  <si>
    <t>후원금</t>
  </si>
  <si>
    <t>사업비</t>
  </si>
  <si>
    <t>사업비</t>
  </si>
  <si>
    <t>총회(자료집,식사)</t>
  </si>
  <si>
    <t>후원금</t>
  </si>
  <si>
    <t>스마트합창단</t>
  </si>
  <si>
    <t>통신비</t>
  </si>
  <si>
    <t>우편(기부금영수증)</t>
  </si>
  <si>
    <t>소모품비</t>
  </si>
  <si>
    <t>금전출납부 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</si>
</sst>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top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41" fontId="9" fillId="0" borderId="21" xfId="48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0" xfId="48" applyFont="1" applyBorder="1" applyAlignment="1">
      <alignment horizontal="right"/>
    </xf>
    <xf numFmtId="0" fontId="17" fillId="0" borderId="3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176" fontId="9" fillId="0" borderId="37" xfId="0" applyNumberFormat="1" applyFont="1" applyBorder="1" applyAlignment="1">
      <alignment horizontal="center"/>
    </xf>
    <xf numFmtId="176" fontId="9" fillId="0" borderId="38" xfId="0" applyNumberFormat="1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7" fillId="33" borderId="4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1" xfId="48" applyFont="1" applyBorder="1" applyAlignment="1">
      <alignment horizontal="center" vertical="center"/>
    </xf>
    <xf numFmtId="41" fontId="12" fillId="0" borderId="52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53" xfId="48" applyFont="1" applyBorder="1" applyAlignment="1">
      <alignment horizontal="center" vertical="center"/>
    </xf>
    <xf numFmtId="41" fontId="12" fillId="0" borderId="54" xfId="48" applyFont="1" applyBorder="1" applyAlignment="1">
      <alignment horizontal="center" vertical="center"/>
    </xf>
    <xf numFmtId="41" fontId="10" fillId="0" borderId="52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0" xfId="48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41" fontId="9" fillId="0" borderId="53" xfId="48" applyFont="1" applyBorder="1" applyAlignment="1">
      <alignment horizontal="center"/>
    </xf>
    <xf numFmtId="41" fontId="9" fillId="0" borderId="54" xfId="48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1" fontId="9" fillId="0" borderId="37" xfId="48" applyNumberFormat="1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16" xfId="48" applyNumberFormat="1" applyFont="1" applyBorder="1" applyAlignment="1">
      <alignment horizontal="center" vertical="center"/>
    </xf>
    <xf numFmtId="41" fontId="9" fillId="0" borderId="56" xfId="48" applyNumberFormat="1" applyFont="1" applyBorder="1" applyAlignment="1">
      <alignment horizontal="center" vertical="center"/>
    </xf>
    <xf numFmtId="41" fontId="9" fillId="0" borderId="38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8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4"/>
      <c r="F2" s="74"/>
      <c r="G2" s="7"/>
      <c r="H2" s="77"/>
      <c r="I2" s="77"/>
      <c r="J2" s="77"/>
    </row>
    <row r="3" spans="1:10" ht="15.75" customHeight="1">
      <c r="A3" s="8"/>
      <c r="B3" s="8"/>
      <c r="C3" s="8"/>
      <c r="D3" s="21"/>
      <c r="E3" s="82"/>
      <c r="F3" s="82"/>
      <c r="G3" s="22" t="s">
        <v>1</v>
      </c>
      <c r="H3" s="78"/>
      <c r="I3" s="78"/>
      <c r="J3" s="78"/>
    </row>
    <row r="4" spans="1:10" ht="38.25" customHeight="1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1"/>
    </row>
    <row r="5" spans="1:10" ht="20.25" customHeight="1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5"/>
    </row>
    <row r="6" spans="1:14" ht="29.25" customHeight="1">
      <c r="A6" s="62" t="s">
        <v>8</v>
      </c>
      <c r="B6" s="63"/>
      <c r="C6" s="63"/>
      <c r="D6" s="63"/>
      <c r="E6" s="63"/>
      <c r="F6" s="63"/>
      <c r="G6" s="63"/>
      <c r="H6" s="63"/>
      <c r="I6" s="63"/>
      <c r="J6" s="64"/>
      <c r="K6" s="23"/>
      <c r="L6" s="23"/>
      <c r="M6" s="23"/>
      <c r="N6" s="23"/>
    </row>
    <row r="7" spans="1:10" s="13" customFormat="1" ht="23.25" customHeight="1">
      <c r="A7" s="65" t="s">
        <v>6</v>
      </c>
      <c r="B7" s="66"/>
      <c r="C7" s="66"/>
      <c r="D7" s="67"/>
      <c r="E7" s="65" t="s">
        <v>7</v>
      </c>
      <c r="F7" s="66"/>
      <c r="G7" s="67"/>
      <c r="H7" s="65" t="s">
        <v>4</v>
      </c>
      <c r="I7" s="66"/>
      <c r="J7" s="67"/>
    </row>
    <row r="8" spans="1:10" s="13" customFormat="1" ht="19.5" customHeight="1">
      <c r="A8" s="71"/>
      <c r="B8" s="71"/>
      <c r="C8" s="72"/>
      <c r="D8" s="16"/>
      <c r="E8" s="76"/>
      <c r="F8" s="76"/>
      <c r="G8" s="16"/>
      <c r="H8" s="17"/>
      <c r="I8" s="18"/>
      <c r="J8" s="19"/>
    </row>
    <row r="9" spans="1:10" s="13" customFormat="1" ht="19.5" customHeight="1">
      <c r="A9" s="71"/>
      <c r="B9" s="71"/>
      <c r="C9" s="72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1"/>
      <c r="B10" s="71"/>
      <c r="C10" s="72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1"/>
      <c r="B11" s="71"/>
      <c r="C11" s="72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1"/>
      <c r="B12" s="71"/>
      <c r="C12" s="72"/>
      <c r="D12" s="16"/>
      <c r="E12" s="14"/>
      <c r="F12" s="15"/>
      <c r="G12" s="16"/>
      <c r="H12" s="17"/>
      <c r="I12" s="18"/>
      <c r="J12" s="19"/>
    </row>
    <row r="13" spans="1:10" ht="19.5" customHeight="1">
      <c r="A13" s="65" t="s">
        <v>17</v>
      </c>
      <c r="B13" s="66"/>
      <c r="C13" s="66"/>
      <c r="D13" s="67"/>
      <c r="E13" s="9"/>
      <c r="F13" s="10"/>
      <c r="G13" s="11"/>
      <c r="H13" s="1"/>
      <c r="I13" s="2"/>
      <c r="J13" s="3"/>
    </row>
    <row r="14" spans="1:10" ht="15" customHeight="1">
      <c r="A14" s="68" t="s">
        <v>2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14.25" customHeight="1">
      <c r="A15" s="83" t="s">
        <v>15</v>
      </c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5" customHeight="1">
      <c r="A16" s="86" t="s">
        <v>13</v>
      </c>
      <c r="B16" s="87"/>
      <c r="C16" s="87"/>
      <c r="D16" s="87"/>
      <c r="E16" s="87"/>
      <c r="F16" s="87"/>
      <c r="G16" s="87"/>
      <c r="H16" s="87"/>
      <c r="I16" s="87"/>
      <c r="J16" s="88"/>
    </row>
    <row r="17" spans="8:10" ht="14.25" customHeight="1">
      <c r="H17" s="89" t="s">
        <v>18</v>
      </c>
      <c r="I17" s="89"/>
      <c r="J17" s="8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4"/>
      <c r="F20" s="74"/>
      <c r="G20" s="7"/>
      <c r="H20" s="77"/>
      <c r="I20" s="77"/>
      <c r="J20" s="77"/>
    </row>
    <row r="21" spans="1:10" ht="15.75" customHeight="1">
      <c r="A21" s="8"/>
      <c r="B21" s="8"/>
      <c r="C21" s="8"/>
      <c r="D21" s="21"/>
      <c r="E21" s="82"/>
      <c r="F21" s="82"/>
      <c r="G21" s="22" t="s">
        <v>1</v>
      </c>
      <c r="H21" s="78"/>
      <c r="I21" s="78"/>
      <c r="J21" s="78"/>
    </row>
    <row r="22" spans="1:10" ht="38.25" customHeight="1">
      <c r="A22" s="79" t="s">
        <v>3</v>
      </c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20.25" customHeight="1">
      <c r="A23" s="73" t="s">
        <v>5</v>
      </c>
      <c r="B23" s="74"/>
      <c r="C23" s="74"/>
      <c r="D23" s="74"/>
      <c r="E23" s="74"/>
      <c r="F23" s="74"/>
      <c r="G23" s="74"/>
      <c r="H23" s="74"/>
      <c r="I23" s="74"/>
      <c r="J23" s="75"/>
    </row>
    <row r="24" spans="1:14" ht="29.25" customHeigh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23"/>
      <c r="L24" s="23"/>
      <c r="M24" s="23"/>
      <c r="N24" s="23"/>
    </row>
    <row r="25" spans="1:10" s="13" customFormat="1" ht="23.25" customHeight="1">
      <c r="A25" s="65" t="s">
        <v>6</v>
      </c>
      <c r="B25" s="66"/>
      <c r="C25" s="66"/>
      <c r="D25" s="67"/>
      <c r="E25" s="65" t="s">
        <v>7</v>
      </c>
      <c r="F25" s="66"/>
      <c r="G25" s="67"/>
      <c r="H25" s="65" t="s">
        <v>4</v>
      </c>
      <c r="I25" s="66"/>
      <c r="J25" s="67"/>
    </row>
    <row r="26" spans="1:10" s="13" customFormat="1" ht="19.5" customHeight="1">
      <c r="A26" s="71"/>
      <c r="B26" s="71"/>
      <c r="C26" s="72"/>
      <c r="D26" s="16"/>
      <c r="E26" s="76"/>
      <c r="F26" s="76"/>
      <c r="G26" s="16"/>
      <c r="H26" s="17"/>
      <c r="I26" s="18"/>
      <c r="J26" s="19"/>
    </row>
    <row r="27" spans="1:10" s="13" customFormat="1" ht="19.5" customHeight="1">
      <c r="A27" s="71"/>
      <c r="B27" s="71"/>
      <c r="C27" s="72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1"/>
      <c r="B28" s="71"/>
      <c r="C28" s="72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1"/>
      <c r="B29" s="71"/>
      <c r="C29" s="72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1"/>
      <c r="B30" s="71"/>
      <c r="C30" s="72"/>
      <c r="D30" s="16"/>
      <c r="E30" s="14"/>
      <c r="F30" s="15"/>
      <c r="G30" s="16"/>
      <c r="H30" s="17"/>
      <c r="I30" s="18"/>
      <c r="J30" s="19"/>
    </row>
    <row r="31" spans="1:10" ht="19.5" customHeight="1">
      <c r="A31" s="65" t="s">
        <v>17</v>
      </c>
      <c r="B31" s="66"/>
      <c r="C31" s="66"/>
      <c r="D31" s="67"/>
      <c r="E31" s="9"/>
      <c r="F31" s="10"/>
      <c r="G31" s="11"/>
      <c r="H31" s="1"/>
      <c r="I31" s="2"/>
      <c r="J31" s="3"/>
    </row>
    <row r="32" spans="1:10" ht="14.25" customHeight="1">
      <c r="A32" s="68" t="s">
        <v>2</v>
      </c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2.75" customHeight="1">
      <c r="A33" s="83" t="s">
        <v>16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5" customHeight="1">
      <c r="A34" s="86" t="s">
        <v>14</v>
      </c>
      <c r="B34" s="87"/>
      <c r="C34" s="87"/>
      <c r="D34" s="87"/>
      <c r="E34" s="87"/>
      <c r="F34" s="87"/>
      <c r="G34" s="87"/>
      <c r="H34" s="87"/>
      <c r="I34" s="87"/>
      <c r="J34" s="88"/>
    </row>
    <row r="35" spans="8:10" ht="13.5">
      <c r="H35" s="89" t="s">
        <v>18</v>
      </c>
      <c r="I35" s="89"/>
      <c r="J35" s="89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R27" sqref="R27"/>
    </sheetView>
  </sheetViews>
  <sheetFormatPr defaultColWidth="8.88671875" defaultRowHeight="13.5"/>
  <cols>
    <col min="1" max="1" width="8.6640625" style="0" customWidth="1"/>
    <col min="2" max="2" width="8.99609375" style="0" customWidth="1"/>
    <col min="3" max="3" width="10.3359375" style="0" customWidth="1"/>
    <col min="4" max="4" width="11.664062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1.43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886718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8.25" customHeight="1" thickBot="1">
      <c r="A2" s="4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5"/>
    </row>
    <row r="3" spans="1:15" ht="16.5" customHeight="1" thickBot="1">
      <c r="A3" s="57"/>
      <c r="B3" s="58"/>
      <c r="C3" s="58"/>
      <c r="D3" s="58"/>
      <c r="E3" s="34"/>
      <c r="F3" s="36"/>
      <c r="G3" s="51" t="s">
        <v>26</v>
      </c>
      <c r="H3" s="130" t="s">
        <v>33</v>
      </c>
      <c r="I3" s="131"/>
      <c r="J3" s="131"/>
      <c r="K3" s="131"/>
      <c r="L3" s="132"/>
      <c r="M3" s="130" t="s">
        <v>34</v>
      </c>
      <c r="N3" s="131"/>
      <c r="O3" s="132"/>
    </row>
    <row r="4" spans="1:15" ht="33.75" customHeight="1" thickBot="1">
      <c r="A4" s="57"/>
      <c r="B4" s="58" t="s">
        <v>47</v>
      </c>
      <c r="C4" s="58"/>
      <c r="D4" s="58"/>
      <c r="E4" s="25"/>
      <c r="F4" s="35"/>
      <c r="G4" s="50" t="s">
        <v>27</v>
      </c>
      <c r="H4" s="153"/>
      <c r="I4" s="154"/>
      <c r="J4" s="154"/>
      <c r="K4" s="154"/>
      <c r="L4" s="155"/>
      <c r="M4" s="151"/>
      <c r="N4" s="151"/>
      <c r="O4" s="152"/>
    </row>
    <row r="5" spans="1:15" ht="7.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ht="14.25">
      <c r="A6" s="123" t="s">
        <v>19</v>
      </c>
      <c r="B6" s="124"/>
      <c r="C6" s="125" t="s">
        <v>56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6" customHeight="1" thickBot="1">
      <c r="A7" s="60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5" ht="21.75" customHeight="1">
      <c r="A8" s="53" t="s">
        <v>21</v>
      </c>
      <c r="B8" s="54" t="s">
        <v>28</v>
      </c>
      <c r="C8" s="52" t="s">
        <v>35</v>
      </c>
      <c r="D8" s="24" t="s">
        <v>32</v>
      </c>
      <c r="E8" s="127" t="s">
        <v>36</v>
      </c>
      <c r="F8" s="128"/>
      <c r="G8" s="133"/>
      <c r="H8" s="127" t="s">
        <v>29</v>
      </c>
      <c r="I8" s="128"/>
      <c r="J8" s="128"/>
      <c r="K8" s="128"/>
      <c r="L8" s="133"/>
      <c r="M8" s="127" t="s">
        <v>40</v>
      </c>
      <c r="N8" s="128"/>
      <c r="O8" s="129"/>
    </row>
    <row r="9" spans="1:15" ht="21" customHeight="1">
      <c r="A9" s="55" t="s">
        <v>24</v>
      </c>
      <c r="B9" s="56" t="s">
        <v>37</v>
      </c>
      <c r="C9" s="28">
        <v>1354181</v>
      </c>
      <c r="D9" s="28">
        <v>720000</v>
      </c>
      <c r="E9" s="90">
        <v>980000</v>
      </c>
      <c r="F9" s="91"/>
      <c r="G9" s="92"/>
      <c r="H9" s="90">
        <f>SUM(C9+D9-E9)</f>
        <v>1094181</v>
      </c>
      <c r="I9" s="91"/>
      <c r="J9" s="91"/>
      <c r="K9" s="91"/>
      <c r="L9" s="92"/>
      <c r="M9" s="170">
        <f>SUM(H9:L12)</f>
        <v>1961084</v>
      </c>
      <c r="N9" s="171"/>
      <c r="O9" s="172"/>
    </row>
    <row r="10" spans="1:15" ht="21" customHeight="1">
      <c r="A10" s="55" t="s">
        <v>57</v>
      </c>
      <c r="B10" s="56" t="s">
        <v>58</v>
      </c>
      <c r="C10" s="28">
        <v>20885</v>
      </c>
      <c r="D10" s="28">
        <v>30000</v>
      </c>
      <c r="E10" s="90"/>
      <c r="F10" s="91"/>
      <c r="G10" s="92"/>
      <c r="H10" s="90">
        <f>SUM(C10+D10-E10)</f>
        <v>50885</v>
      </c>
      <c r="I10" s="91"/>
      <c r="J10" s="91"/>
      <c r="K10" s="91"/>
      <c r="L10" s="92"/>
      <c r="M10" s="173"/>
      <c r="N10" s="174"/>
      <c r="O10" s="175"/>
    </row>
    <row r="11" spans="1:15" ht="21" customHeight="1">
      <c r="A11" s="55" t="s">
        <v>45</v>
      </c>
      <c r="B11" s="56" t="s">
        <v>46</v>
      </c>
      <c r="C11" s="28">
        <v>655228</v>
      </c>
      <c r="D11" s="28">
        <v>60000</v>
      </c>
      <c r="E11" s="90">
        <v>0</v>
      </c>
      <c r="F11" s="91"/>
      <c r="G11" s="92"/>
      <c r="H11" s="90">
        <f>SUM(C11+D11-E11)</f>
        <v>715228</v>
      </c>
      <c r="I11" s="91"/>
      <c r="J11" s="91"/>
      <c r="K11" s="91"/>
      <c r="L11" s="92"/>
      <c r="M11" s="173"/>
      <c r="N11" s="174"/>
      <c r="O11" s="175"/>
    </row>
    <row r="12" spans="1:15" ht="21" customHeight="1">
      <c r="A12" s="168" t="s">
        <v>49</v>
      </c>
      <c r="B12" s="169"/>
      <c r="C12" s="28">
        <v>94110</v>
      </c>
      <c r="D12" s="28">
        <v>430000</v>
      </c>
      <c r="E12" s="90">
        <v>423320</v>
      </c>
      <c r="F12" s="91"/>
      <c r="G12" s="92"/>
      <c r="H12" s="90">
        <f>SUM(C12+D12-E12)</f>
        <v>100790</v>
      </c>
      <c r="I12" s="91"/>
      <c r="J12" s="91"/>
      <c r="K12" s="91"/>
      <c r="L12" s="92"/>
      <c r="M12" s="176"/>
      <c r="N12" s="177"/>
      <c r="O12" s="178"/>
    </row>
    <row r="13" spans="1:15" ht="22.5" customHeight="1" thickBot="1">
      <c r="A13" s="185" t="s">
        <v>41</v>
      </c>
      <c r="B13" s="186"/>
      <c r="C13" s="26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49"/>
    </row>
    <row r="14" spans="1:15" ht="24.75" customHeight="1" thickBot="1">
      <c r="A14" s="183" t="s">
        <v>39</v>
      </c>
      <c r="B14" s="162"/>
      <c r="C14" s="162"/>
      <c r="D14" s="184"/>
      <c r="E14" s="162" t="s">
        <v>4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3"/>
    </row>
    <row r="15" spans="1:15" ht="21" customHeight="1">
      <c r="A15" s="30" t="s">
        <v>52</v>
      </c>
      <c r="B15" s="29" t="s">
        <v>25</v>
      </c>
      <c r="C15" s="164" t="s">
        <v>31</v>
      </c>
      <c r="D15" s="165"/>
      <c r="E15" s="181" t="s">
        <v>30</v>
      </c>
      <c r="F15" s="182"/>
      <c r="G15" s="159" t="s">
        <v>22</v>
      </c>
      <c r="H15" s="160"/>
      <c r="I15" s="160"/>
      <c r="J15" s="161"/>
      <c r="K15" s="156" t="s">
        <v>44</v>
      </c>
      <c r="L15" s="157"/>
      <c r="M15" s="157"/>
      <c r="N15" s="157"/>
      <c r="O15" s="158"/>
    </row>
    <row r="16" spans="1:15" ht="14.25" customHeight="1">
      <c r="A16" s="37" t="s">
        <v>43</v>
      </c>
      <c r="B16" s="39">
        <v>710000</v>
      </c>
      <c r="C16" s="143"/>
      <c r="D16" s="144"/>
      <c r="E16" s="103" t="s">
        <v>42</v>
      </c>
      <c r="F16" s="104"/>
      <c r="G16" s="179">
        <v>800000</v>
      </c>
      <c r="H16" s="179"/>
      <c r="I16" s="179"/>
      <c r="J16" s="180"/>
      <c r="K16" s="108" t="s">
        <v>50</v>
      </c>
      <c r="L16" s="109"/>
      <c r="M16" s="109"/>
      <c r="N16" s="109"/>
      <c r="O16" s="110"/>
    </row>
    <row r="17" spans="1:15" ht="14.25" customHeight="1">
      <c r="A17" s="38" t="s">
        <v>51</v>
      </c>
      <c r="B17" s="47">
        <v>200000</v>
      </c>
      <c r="C17" s="95"/>
      <c r="D17" s="94"/>
      <c r="E17" s="96" t="s">
        <v>61</v>
      </c>
      <c r="F17" s="97"/>
      <c r="G17" s="95">
        <v>399880</v>
      </c>
      <c r="H17" s="93"/>
      <c r="I17" s="93"/>
      <c r="J17" s="94"/>
      <c r="K17" s="105" t="s">
        <v>62</v>
      </c>
      <c r="L17" s="106"/>
      <c r="M17" s="106"/>
      <c r="N17" s="106"/>
      <c r="O17" s="107"/>
    </row>
    <row r="18" spans="1:15" ht="14.25" customHeight="1">
      <c r="A18" s="38" t="s">
        <v>59</v>
      </c>
      <c r="B18" s="32">
        <v>200000</v>
      </c>
      <c r="C18" s="118"/>
      <c r="D18" s="119"/>
      <c r="E18" s="96" t="s">
        <v>53</v>
      </c>
      <c r="F18" s="97"/>
      <c r="G18" s="101">
        <v>130000</v>
      </c>
      <c r="H18" s="101"/>
      <c r="I18" s="101"/>
      <c r="J18" s="101"/>
      <c r="K18" s="98" t="s">
        <v>54</v>
      </c>
      <c r="L18" s="113"/>
      <c r="M18" s="113"/>
      <c r="N18" s="113"/>
      <c r="O18" s="114"/>
    </row>
    <row r="19" spans="1:15" ht="14.25" customHeight="1">
      <c r="A19" s="38" t="s">
        <v>60</v>
      </c>
      <c r="B19" s="47">
        <v>130000</v>
      </c>
      <c r="C19" s="98"/>
      <c r="D19" s="99"/>
      <c r="E19" s="96" t="s">
        <v>63</v>
      </c>
      <c r="F19" s="97"/>
      <c r="G19" s="95">
        <v>50000</v>
      </c>
      <c r="H19" s="93"/>
      <c r="I19" s="93"/>
      <c r="J19" s="94"/>
      <c r="K19" s="115" t="s">
        <v>64</v>
      </c>
      <c r="L19" s="116"/>
      <c r="M19" s="116"/>
      <c r="N19" s="116"/>
      <c r="O19" s="117"/>
    </row>
    <row r="20" spans="1:15" ht="14.25" customHeight="1">
      <c r="A20" s="38"/>
      <c r="B20" s="47"/>
      <c r="C20" s="98"/>
      <c r="D20" s="99"/>
      <c r="E20" s="96" t="s">
        <v>65</v>
      </c>
      <c r="F20" s="97"/>
      <c r="G20" s="95">
        <v>14940</v>
      </c>
      <c r="H20" s="93"/>
      <c r="I20" s="93"/>
      <c r="J20" s="94"/>
      <c r="K20" s="98" t="s">
        <v>66</v>
      </c>
      <c r="L20" s="113"/>
      <c r="M20" s="113"/>
      <c r="N20" s="113"/>
      <c r="O20" s="114"/>
    </row>
    <row r="21" spans="1:15" ht="14.25" customHeight="1">
      <c r="A21" s="38"/>
      <c r="B21" s="47"/>
      <c r="C21" s="98"/>
      <c r="D21" s="99"/>
      <c r="E21" s="96" t="s">
        <v>67</v>
      </c>
      <c r="F21" s="97"/>
      <c r="G21" s="95">
        <v>8500</v>
      </c>
      <c r="H21" s="93"/>
      <c r="I21" s="93"/>
      <c r="J21" s="94"/>
      <c r="K21" s="98" t="s">
        <v>68</v>
      </c>
      <c r="L21" s="113"/>
      <c r="M21" s="113"/>
      <c r="N21" s="113"/>
      <c r="O21" s="114"/>
    </row>
    <row r="22" spans="1:15" ht="14.25" customHeight="1" thickBot="1">
      <c r="A22" s="41"/>
      <c r="B22" s="42"/>
      <c r="C22" s="166"/>
      <c r="D22" s="167"/>
      <c r="E22" s="96"/>
      <c r="F22" s="97"/>
      <c r="G22" s="100"/>
      <c r="H22" s="101"/>
      <c r="I22" s="101"/>
      <c r="J22" s="102"/>
      <c r="K22" s="98"/>
      <c r="L22" s="113"/>
      <c r="M22" s="113"/>
      <c r="N22" s="113"/>
      <c r="O22" s="114"/>
    </row>
    <row r="23" spans="1:15" ht="14.25" customHeight="1">
      <c r="A23" s="61"/>
      <c r="B23" s="111"/>
      <c r="C23" s="111"/>
      <c r="D23" s="112"/>
      <c r="E23" s="96"/>
      <c r="F23" s="97"/>
      <c r="G23" s="100"/>
      <c r="H23" s="101"/>
      <c r="I23" s="101"/>
      <c r="J23" s="102"/>
      <c r="K23" s="98"/>
      <c r="L23" s="113"/>
      <c r="M23" s="113"/>
      <c r="N23" s="113"/>
      <c r="O23" s="114"/>
    </row>
    <row r="24" spans="1:15" ht="14.25" customHeight="1">
      <c r="A24" s="46"/>
      <c r="B24" s="43"/>
      <c r="C24" s="44"/>
      <c r="D24" s="43"/>
      <c r="E24" s="145"/>
      <c r="F24" s="146"/>
      <c r="G24" s="149"/>
      <c r="H24" s="149"/>
      <c r="I24" s="149"/>
      <c r="J24" s="150"/>
      <c r="K24" s="33"/>
      <c r="L24" s="147"/>
      <c r="M24" s="147"/>
      <c r="N24" s="147"/>
      <c r="O24" s="148"/>
    </row>
    <row r="25" spans="1:15" ht="22.5" customHeight="1" thickBot="1">
      <c r="A25" s="40" t="s">
        <v>20</v>
      </c>
      <c r="B25" s="139">
        <f>SUM(B16:B22,D16:D24)</f>
        <v>1240000</v>
      </c>
      <c r="C25" s="140"/>
      <c r="D25" s="45"/>
      <c r="E25" s="141" t="s">
        <v>23</v>
      </c>
      <c r="F25" s="142"/>
      <c r="G25" s="135">
        <f>SUM(G16:J24)</f>
        <v>1403320</v>
      </c>
      <c r="H25" s="136"/>
      <c r="I25" s="136"/>
      <c r="J25" s="136"/>
      <c r="K25" s="136"/>
      <c r="L25" s="136"/>
      <c r="M25" s="136"/>
      <c r="N25" s="136"/>
      <c r="O25" s="31"/>
    </row>
    <row r="26" ht="8.25" customHeight="1"/>
    <row r="27" spans="1:15" ht="15.75" customHeight="1">
      <c r="A27" s="137" t="s">
        <v>38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ht="32.25" customHeight="1">
      <c r="A28" s="134" t="s">
        <v>48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</sheetData>
  <sheetProtection/>
  <mergeCells count="67">
    <mergeCell ref="A12:B12"/>
    <mergeCell ref="M9:O12"/>
    <mergeCell ref="G22:J22"/>
    <mergeCell ref="G16:J16"/>
    <mergeCell ref="E15:F15"/>
    <mergeCell ref="K22:O22"/>
    <mergeCell ref="A14:D14"/>
    <mergeCell ref="A13:B13"/>
    <mergeCell ref="K21:O21"/>
    <mergeCell ref="K23:O23"/>
    <mergeCell ref="H12:L12"/>
    <mergeCell ref="E14:O14"/>
    <mergeCell ref="C15:D15"/>
    <mergeCell ref="C18:D18"/>
    <mergeCell ref="C22:D22"/>
    <mergeCell ref="C19:D19"/>
    <mergeCell ref="C17:D17"/>
    <mergeCell ref="L24:O24"/>
    <mergeCell ref="G24:J24"/>
    <mergeCell ref="M4:O4"/>
    <mergeCell ref="H8:L8"/>
    <mergeCell ref="H3:L3"/>
    <mergeCell ref="H4:L4"/>
    <mergeCell ref="K15:O15"/>
    <mergeCell ref="E9:G9"/>
    <mergeCell ref="G15:J15"/>
    <mergeCell ref="E12:G12"/>
    <mergeCell ref="H11:L11"/>
    <mergeCell ref="E8:G8"/>
    <mergeCell ref="A28:O28"/>
    <mergeCell ref="G25:N25"/>
    <mergeCell ref="A27:O27"/>
    <mergeCell ref="B25:C25"/>
    <mergeCell ref="E25:F25"/>
    <mergeCell ref="C16:D16"/>
    <mergeCell ref="E24:F24"/>
    <mergeCell ref="A1:O1"/>
    <mergeCell ref="A6:B6"/>
    <mergeCell ref="C6:O6"/>
    <mergeCell ref="M8:O8"/>
    <mergeCell ref="M3:O3"/>
    <mergeCell ref="E19:F19"/>
    <mergeCell ref="H9:L9"/>
    <mergeCell ref="E11:G11"/>
    <mergeCell ref="E20:F20"/>
    <mergeCell ref="C20:D20"/>
    <mergeCell ref="G21:J21"/>
    <mergeCell ref="G23:J23"/>
    <mergeCell ref="B23:D23"/>
    <mergeCell ref="E23:F23"/>
    <mergeCell ref="E16:F16"/>
    <mergeCell ref="E18:F18"/>
    <mergeCell ref="G18:J18"/>
    <mergeCell ref="G20:J20"/>
    <mergeCell ref="K17:O17"/>
    <mergeCell ref="K16:O16"/>
    <mergeCell ref="K18:O18"/>
    <mergeCell ref="K19:O19"/>
    <mergeCell ref="K20:O20"/>
    <mergeCell ref="E17:F17"/>
    <mergeCell ref="E10:G10"/>
    <mergeCell ref="H10:L10"/>
    <mergeCell ref="G19:J19"/>
    <mergeCell ref="E22:F22"/>
    <mergeCell ref="C21:D21"/>
    <mergeCell ref="E21:F21"/>
    <mergeCell ref="G17:J17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안성시민연대</cp:lastModifiedBy>
  <cp:lastPrinted>2018-01-10T05:18:41Z</cp:lastPrinted>
  <dcterms:created xsi:type="dcterms:W3CDTF">2002-11-18T02:47:03Z</dcterms:created>
  <dcterms:modified xsi:type="dcterms:W3CDTF">2018-02-12T07:22:28Z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