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925" windowWidth="7350" windowHeight="430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<sst xmlns="http://schemas.openxmlformats.org/spreadsheetml/2006/main" count="84" uniqueCount="70">
  <si>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</si>
  <si>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</si>
  <si>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</si>
  <si>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</si>
  <si>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</si>
  <si>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</si>
  <si>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</si>
  <si>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</si>
  <si>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</si>
  <si>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</si>
  <si>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</si>
  <si>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</si>
  <si>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</si>
  <si>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</si>
  <si>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</si>
  <si>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</si>
  <si>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</si>
  <si>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</si>
  <si>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</si>
  <si>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</si>
  <si>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</si>
  <si>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</si>
  <si>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</si>
  <si>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</si>
  <si>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</si>
  <si>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</si>
  <si>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</si>
  <si>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</si>
  <si>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</si>
  <si>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</si>
  <si>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</si>
  <si>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</si>
  <si>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</si>
  <si>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</si>
  <si>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</si>
  <si>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</si>
  <si>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</si>
  <si>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</si>
  <si>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</si>
  <si>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</si>
  <si>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</si>
  <si>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</si>
  <si>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</si>
  <si>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</si>
  <si>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</si>
  <si>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</si>
  <si>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</si>
  <si>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</si>
  <si>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</si>
  <si>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</si>
  <si>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</si>
  <si>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위생용품 후원사업비</t>
  </si>
  <si>
    <t>사무국장</t>
  </si>
  <si>
    <t>임대료</t>
  </si>
  <si>
    <t>안성천</t>
  </si>
  <si>
    <t>안성시민연대  10월 지출결의서</t>
  </si>
  <si>
    <t xml:space="preserve">2017년 10월 1일 - 10월 31일 </t>
  </si>
  <si>
    <t>사업비</t>
  </si>
  <si>
    <t>VR체험부스 수익금</t>
  </si>
  <si>
    <t>29명</t>
  </si>
  <si>
    <t>사업비</t>
  </si>
  <si>
    <t>양파농사,회의비</t>
  </si>
  <si>
    <t>통신비</t>
  </si>
  <si>
    <t>전화요금(두달)</t>
  </si>
  <si>
    <t>광열비</t>
  </si>
  <si>
    <t>전기요금</t>
  </si>
  <si>
    <t>소모픔비</t>
  </si>
  <si>
    <t>생수</t>
  </si>
  <si>
    <t>자치안성</t>
  </si>
  <si>
    <t>구독료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</si>
</sst>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9" fillId="0" borderId="29" xfId="0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9" fillId="0" borderId="42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41" fontId="9" fillId="0" borderId="40" xfId="48" applyNumberFormat="1" applyFont="1" applyBorder="1" applyAlignment="1">
      <alignment horizontal="center" vertical="center"/>
    </xf>
    <xf numFmtId="41" fontId="9" fillId="0" borderId="45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6" xfId="48" applyFont="1" applyBorder="1" applyAlignment="1">
      <alignment horizontal="center" vertical="center"/>
    </xf>
    <xf numFmtId="41" fontId="9" fillId="0" borderId="47" xfId="48" applyFont="1" applyBorder="1" applyAlignment="1">
      <alignment horizontal="center" vertical="center"/>
    </xf>
    <xf numFmtId="41" fontId="9" fillId="0" borderId="48" xfId="48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4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41" fontId="9" fillId="0" borderId="21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37" xfId="48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4" xfId="48" applyFont="1" applyBorder="1" applyAlignment="1">
      <alignment horizontal="center" vertical="center"/>
    </xf>
    <xf numFmtId="41" fontId="12" fillId="0" borderId="55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2" xfId="48" applyFont="1" applyBorder="1" applyAlignment="1">
      <alignment horizontal="center" vertical="center"/>
    </xf>
    <xf numFmtId="41" fontId="12" fillId="0" borderId="43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10" fillId="0" borderId="56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7" fillId="33" borderId="53" xfId="0" applyFont="1" applyFill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39" xfId="48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center"/>
    </xf>
    <xf numFmtId="176" fontId="9" fillId="0" borderId="45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9"/>
      <c r="F2" s="79"/>
      <c r="G2" s="7"/>
      <c r="H2" s="81"/>
      <c r="I2" s="81"/>
      <c r="J2" s="81"/>
    </row>
    <row r="3" spans="1:10" ht="15.75" customHeight="1">
      <c r="A3" s="8"/>
      <c r="B3" s="8"/>
      <c r="C3" s="8"/>
      <c r="D3" s="21"/>
      <c r="E3" s="80"/>
      <c r="F3" s="80"/>
      <c r="G3" s="22" t="s">
        <v>1</v>
      </c>
      <c r="H3" s="82"/>
      <c r="I3" s="82"/>
      <c r="J3" s="82"/>
    </row>
    <row r="4" spans="1:10" ht="38.25" customHeight="1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20.25" customHeight="1">
      <c r="A5" s="86" t="s">
        <v>5</v>
      </c>
      <c r="B5" s="79"/>
      <c r="C5" s="79"/>
      <c r="D5" s="79"/>
      <c r="E5" s="79"/>
      <c r="F5" s="79"/>
      <c r="G5" s="79"/>
      <c r="H5" s="79"/>
      <c r="I5" s="79"/>
      <c r="J5" s="87"/>
    </row>
    <row r="6" spans="1:14" ht="29.25" customHeight="1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90"/>
      <c r="K6" s="23"/>
      <c r="L6" s="23"/>
      <c r="M6" s="23"/>
      <c r="N6" s="23"/>
    </row>
    <row r="7" spans="1:10" s="13" customFormat="1" ht="23.25" customHeight="1">
      <c r="A7" s="72" t="s">
        <v>6</v>
      </c>
      <c r="B7" s="73"/>
      <c r="C7" s="73"/>
      <c r="D7" s="74"/>
      <c r="E7" s="72" t="s">
        <v>7</v>
      </c>
      <c r="F7" s="73"/>
      <c r="G7" s="74"/>
      <c r="H7" s="72" t="s">
        <v>4</v>
      </c>
      <c r="I7" s="73"/>
      <c r="J7" s="74"/>
    </row>
    <row r="8" spans="1:10" s="13" customFormat="1" ht="19.5" customHeight="1">
      <c r="A8" s="70"/>
      <c r="B8" s="70"/>
      <c r="C8" s="71"/>
      <c r="D8" s="16"/>
      <c r="E8" s="78"/>
      <c r="F8" s="78"/>
      <c r="G8" s="16"/>
      <c r="H8" s="17"/>
      <c r="I8" s="18"/>
      <c r="J8" s="19"/>
    </row>
    <row r="9" spans="1:10" s="13" customFormat="1" ht="19.5" customHeight="1">
      <c r="A9" s="70"/>
      <c r="B9" s="70"/>
      <c r="C9" s="71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0"/>
      <c r="B10" s="70"/>
      <c r="C10" s="71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0"/>
      <c r="B11" s="70"/>
      <c r="C11" s="71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0"/>
      <c r="B12" s="70"/>
      <c r="C12" s="71"/>
      <c r="D12" s="16"/>
      <c r="E12" s="14"/>
      <c r="F12" s="15"/>
      <c r="G12" s="16"/>
      <c r="H12" s="17"/>
      <c r="I12" s="18"/>
      <c r="J12" s="19"/>
    </row>
    <row r="13" spans="1:10" ht="19.5" customHeight="1">
      <c r="A13" s="72" t="s">
        <v>17</v>
      </c>
      <c r="B13" s="73"/>
      <c r="C13" s="73"/>
      <c r="D13" s="74"/>
      <c r="E13" s="9"/>
      <c r="F13" s="10"/>
      <c r="G13" s="11"/>
      <c r="H13" s="1"/>
      <c r="I13" s="2"/>
      <c r="J13" s="3"/>
    </row>
    <row r="14" spans="1:10" ht="15" customHeight="1">
      <c r="A14" s="75" t="s">
        <v>2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4.25" customHeight="1">
      <c r="A15" s="63" t="s">
        <v>15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" customHeight="1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8:10" ht="14.25" customHeight="1">
      <c r="H17" s="69" t="s">
        <v>18</v>
      </c>
      <c r="I17" s="69"/>
      <c r="J17" s="6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9"/>
      <c r="F20" s="79"/>
      <c r="G20" s="7"/>
      <c r="H20" s="81"/>
      <c r="I20" s="81"/>
      <c r="J20" s="81"/>
    </row>
    <row r="21" spans="1:10" ht="15.75" customHeight="1">
      <c r="A21" s="8"/>
      <c r="B21" s="8"/>
      <c r="C21" s="8"/>
      <c r="D21" s="21"/>
      <c r="E21" s="80"/>
      <c r="F21" s="80"/>
      <c r="G21" s="22" t="s">
        <v>1</v>
      </c>
      <c r="H21" s="82"/>
      <c r="I21" s="82"/>
      <c r="J21" s="82"/>
    </row>
    <row r="22" spans="1:10" ht="38.25" customHeight="1">
      <c r="A22" s="83" t="s">
        <v>3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20.25" customHeight="1">
      <c r="A23" s="86" t="s">
        <v>5</v>
      </c>
      <c r="B23" s="79"/>
      <c r="C23" s="79"/>
      <c r="D23" s="79"/>
      <c r="E23" s="79"/>
      <c r="F23" s="79"/>
      <c r="G23" s="79"/>
      <c r="H23" s="79"/>
      <c r="I23" s="79"/>
      <c r="J23" s="87"/>
    </row>
    <row r="24" spans="1:14" ht="29.25" customHeight="1">
      <c r="A24" s="88" t="s">
        <v>9</v>
      </c>
      <c r="B24" s="89"/>
      <c r="C24" s="89"/>
      <c r="D24" s="89"/>
      <c r="E24" s="89"/>
      <c r="F24" s="89"/>
      <c r="G24" s="89"/>
      <c r="H24" s="89"/>
      <c r="I24" s="89"/>
      <c r="J24" s="90"/>
      <c r="K24" s="23"/>
      <c r="L24" s="23"/>
      <c r="M24" s="23"/>
      <c r="N24" s="23"/>
    </row>
    <row r="25" spans="1:10" s="13" customFormat="1" ht="23.25" customHeight="1">
      <c r="A25" s="72" t="s">
        <v>6</v>
      </c>
      <c r="B25" s="73"/>
      <c r="C25" s="73"/>
      <c r="D25" s="74"/>
      <c r="E25" s="72" t="s">
        <v>7</v>
      </c>
      <c r="F25" s="73"/>
      <c r="G25" s="74"/>
      <c r="H25" s="72" t="s">
        <v>4</v>
      </c>
      <c r="I25" s="73"/>
      <c r="J25" s="74"/>
    </row>
    <row r="26" spans="1:10" s="13" customFormat="1" ht="19.5" customHeight="1">
      <c r="A26" s="70"/>
      <c r="B26" s="70"/>
      <c r="C26" s="71"/>
      <c r="D26" s="16"/>
      <c r="E26" s="78"/>
      <c r="F26" s="78"/>
      <c r="G26" s="16"/>
      <c r="H26" s="17"/>
      <c r="I26" s="18"/>
      <c r="J26" s="19"/>
    </row>
    <row r="27" spans="1:10" s="13" customFormat="1" ht="19.5" customHeight="1">
      <c r="A27" s="70"/>
      <c r="B27" s="70"/>
      <c r="C27" s="71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0"/>
      <c r="B28" s="70"/>
      <c r="C28" s="71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0"/>
      <c r="B29" s="70"/>
      <c r="C29" s="71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0"/>
      <c r="B30" s="70"/>
      <c r="C30" s="71"/>
      <c r="D30" s="16"/>
      <c r="E30" s="14"/>
      <c r="F30" s="15"/>
      <c r="G30" s="16"/>
      <c r="H30" s="17"/>
      <c r="I30" s="18"/>
      <c r="J30" s="19"/>
    </row>
    <row r="31" spans="1:10" ht="19.5" customHeight="1">
      <c r="A31" s="72" t="s">
        <v>17</v>
      </c>
      <c r="B31" s="73"/>
      <c r="C31" s="73"/>
      <c r="D31" s="74"/>
      <c r="E31" s="9"/>
      <c r="F31" s="10"/>
      <c r="G31" s="11"/>
      <c r="H31" s="1"/>
      <c r="I31" s="2"/>
      <c r="J31" s="3"/>
    </row>
    <row r="32" spans="1:10" ht="14.25" customHeight="1">
      <c r="A32" s="75" t="s">
        <v>2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12.75" customHeight="1">
      <c r="A33" s="63" t="s">
        <v>16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" customHeight="1">
      <c r="A34" s="66" t="s">
        <v>14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8:10" ht="13.5">
      <c r="H35" s="69" t="s">
        <v>18</v>
      </c>
      <c r="I35" s="69"/>
      <c r="J35" s="69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C17" sqref="C17:D17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65" t="s">
        <v>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8.25" customHeight="1" thickBot="1">
      <c r="A2" s="4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5"/>
    </row>
    <row r="3" spans="1:15" ht="16.5" customHeight="1" thickBot="1">
      <c r="A3" s="59"/>
      <c r="B3" s="60"/>
      <c r="C3" s="60"/>
      <c r="D3" s="60"/>
      <c r="E3" s="34"/>
      <c r="F3" s="36"/>
      <c r="G3" s="51" t="s">
        <v>27</v>
      </c>
      <c r="H3" s="120" t="s">
        <v>34</v>
      </c>
      <c r="I3" s="137"/>
      <c r="J3" s="137"/>
      <c r="K3" s="137"/>
      <c r="L3" s="121"/>
      <c r="M3" s="120" t="s">
        <v>35</v>
      </c>
      <c r="N3" s="137"/>
      <c r="O3" s="121"/>
    </row>
    <row r="4" spans="1:15" ht="33.75" customHeight="1" thickBot="1">
      <c r="A4" s="59"/>
      <c r="B4" s="60" t="s">
        <v>48</v>
      </c>
      <c r="C4" s="60"/>
      <c r="D4" s="60"/>
      <c r="E4" s="25"/>
      <c r="F4" s="35"/>
      <c r="G4" s="50" t="s">
        <v>28</v>
      </c>
      <c r="H4" s="138"/>
      <c r="I4" s="139"/>
      <c r="J4" s="139"/>
      <c r="K4" s="139"/>
      <c r="L4" s="140"/>
      <c r="M4" s="132"/>
      <c r="N4" s="132"/>
      <c r="O4" s="133"/>
    </row>
    <row r="5" spans="1:15" ht="7.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.25">
      <c r="A6" s="168" t="s">
        <v>19</v>
      </c>
      <c r="B6" s="169"/>
      <c r="C6" s="170" t="s">
        <v>56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spans="1:15" ht="6" customHeight="1" thickBot="1">
      <c r="A7" s="62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ht="21.75" customHeight="1">
      <c r="A8" s="54" t="s">
        <v>21</v>
      </c>
      <c r="B8" s="55" t="s">
        <v>29</v>
      </c>
      <c r="C8" s="52" t="s">
        <v>36</v>
      </c>
      <c r="D8" s="24" t="s">
        <v>33</v>
      </c>
      <c r="E8" s="134" t="s">
        <v>37</v>
      </c>
      <c r="F8" s="135"/>
      <c r="G8" s="136"/>
      <c r="H8" s="134" t="s">
        <v>30</v>
      </c>
      <c r="I8" s="135"/>
      <c r="J8" s="135"/>
      <c r="K8" s="135"/>
      <c r="L8" s="136"/>
      <c r="M8" s="134" t="s">
        <v>41</v>
      </c>
      <c r="N8" s="135"/>
      <c r="O8" s="172"/>
    </row>
    <row r="9" spans="1:15" ht="21" customHeight="1">
      <c r="A9" s="56" t="s">
        <v>25</v>
      </c>
      <c r="B9" s="57" t="s">
        <v>38</v>
      </c>
      <c r="C9" s="28">
        <v>1185531</v>
      </c>
      <c r="D9" s="28">
        <v>1564000</v>
      </c>
      <c r="E9" s="144">
        <v>1145620</v>
      </c>
      <c r="F9" s="145"/>
      <c r="G9" s="146"/>
      <c r="H9" s="144">
        <f>SUM(C9+D9-E9)</f>
        <v>1603911</v>
      </c>
      <c r="I9" s="145"/>
      <c r="J9" s="145"/>
      <c r="K9" s="145"/>
      <c r="L9" s="146"/>
      <c r="M9" s="99">
        <f>SUM(H9:L11)</f>
        <v>2651399</v>
      </c>
      <c r="N9" s="100"/>
      <c r="O9" s="101"/>
    </row>
    <row r="10" spans="1:15" ht="21" customHeight="1">
      <c r="A10" s="56" t="s">
        <v>46</v>
      </c>
      <c r="B10" s="57" t="s">
        <v>47</v>
      </c>
      <c r="C10" s="28">
        <v>905738</v>
      </c>
      <c r="D10" s="28">
        <v>80000</v>
      </c>
      <c r="E10" s="144">
        <v>0</v>
      </c>
      <c r="F10" s="145"/>
      <c r="G10" s="146"/>
      <c r="H10" s="144">
        <f>SUM(C10+D10-E10)</f>
        <v>985738</v>
      </c>
      <c r="I10" s="145"/>
      <c r="J10" s="145"/>
      <c r="K10" s="145"/>
      <c r="L10" s="146"/>
      <c r="M10" s="102"/>
      <c r="N10" s="103"/>
      <c r="O10" s="104"/>
    </row>
    <row r="11" spans="1:15" ht="21" customHeight="1" thickBot="1">
      <c r="A11" s="97" t="s">
        <v>50</v>
      </c>
      <c r="B11" s="98"/>
      <c r="C11" s="53">
        <v>147580</v>
      </c>
      <c r="D11" s="53">
        <v>100000</v>
      </c>
      <c r="E11" s="150">
        <v>185830</v>
      </c>
      <c r="F11" s="151"/>
      <c r="G11" s="152"/>
      <c r="H11" s="150">
        <f>SUM(C11+D11-E11)</f>
        <v>61750</v>
      </c>
      <c r="I11" s="151"/>
      <c r="J11" s="151"/>
      <c r="K11" s="151"/>
      <c r="L11" s="152"/>
      <c r="M11" s="102"/>
      <c r="N11" s="103"/>
      <c r="O11" s="104"/>
    </row>
    <row r="12" spans="1:15" ht="21" customHeight="1" thickBot="1">
      <c r="A12" s="120" t="s">
        <v>51</v>
      </c>
      <c r="B12" s="121"/>
      <c r="C12" s="58">
        <v>2251461</v>
      </c>
      <c r="D12" s="58">
        <v>30000</v>
      </c>
      <c r="E12" s="105">
        <v>0</v>
      </c>
      <c r="F12" s="106"/>
      <c r="G12" s="127"/>
      <c r="H12" s="105">
        <f>SUM(C12+D12-E12)</f>
        <v>2281461</v>
      </c>
      <c r="I12" s="106"/>
      <c r="J12" s="106"/>
      <c r="K12" s="106"/>
      <c r="L12" s="106"/>
      <c r="M12" s="106"/>
      <c r="N12" s="106"/>
      <c r="O12" s="107"/>
    </row>
    <row r="13" spans="1:15" ht="5.25" customHeight="1">
      <c r="A13" s="48"/>
      <c r="B13" s="26"/>
      <c r="C13" s="26"/>
      <c r="D13" s="27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49"/>
    </row>
    <row r="14" spans="1:15" ht="22.5" customHeight="1" thickBot="1">
      <c r="A14" s="125" t="s">
        <v>42</v>
      </c>
      <c r="B14" s="126"/>
      <c r="C14" s="26"/>
      <c r="D14" s="27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49"/>
    </row>
    <row r="15" spans="1:15" ht="24.75" customHeight="1" thickBot="1">
      <c r="A15" s="122" t="s">
        <v>40</v>
      </c>
      <c r="B15" s="123"/>
      <c r="C15" s="123"/>
      <c r="D15" s="124"/>
      <c r="E15" s="123" t="s">
        <v>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53"/>
    </row>
    <row r="16" spans="1:15" ht="21" customHeight="1">
      <c r="A16" s="30" t="s">
        <v>23</v>
      </c>
      <c r="B16" s="29" t="s">
        <v>26</v>
      </c>
      <c r="C16" s="128" t="s">
        <v>32</v>
      </c>
      <c r="D16" s="129"/>
      <c r="E16" s="113" t="s">
        <v>31</v>
      </c>
      <c r="F16" s="114"/>
      <c r="G16" s="147" t="s">
        <v>22</v>
      </c>
      <c r="H16" s="148"/>
      <c r="I16" s="148"/>
      <c r="J16" s="149"/>
      <c r="K16" s="141" t="s">
        <v>45</v>
      </c>
      <c r="L16" s="142"/>
      <c r="M16" s="142"/>
      <c r="N16" s="142"/>
      <c r="O16" s="143"/>
    </row>
    <row r="17" spans="1:15" ht="14.25" customHeight="1">
      <c r="A17" s="37" t="s">
        <v>44</v>
      </c>
      <c r="B17" s="39">
        <v>623000</v>
      </c>
      <c r="C17" s="163" t="s">
        <v>59</v>
      </c>
      <c r="D17" s="164"/>
      <c r="E17" s="185" t="s">
        <v>43</v>
      </c>
      <c r="F17" s="186"/>
      <c r="G17" s="111">
        <v>800000</v>
      </c>
      <c r="H17" s="111"/>
      <c r="I17" s="111"/>
      <c r="J17" s="112"/>
      <c r="K17" s="182" t="s">
        <v>52</v>
      </c>
      <c r="L17" s="183"/>
      <c r="M17" s="183"/>
      <c r="N17" s="183"/>
      <c r="O17" s="184"/>
    </row>
    <row r="18" spans="1:15" ht="14.25" customHeight="1">
      <c r="A18" s="38" t="s">
        <v>57</v>
      </c>
      <c r="B18" s="47">
        <v>1021000</v>
      </c>
      <c r="C18" s="117" t="s">
        <v>58</v>
      </c>
      <c r="D18" s="119"/>
      <c r="E18" s="115" t="s">
        <v>53</v>
      </c>
      <c r="F18" s="116"/>
      <c r="G18" s="117">
        <v>130000</v>
      </c>
      <c r="H18" s="118"/>
      <c r="I18" s="118"/>
      <c r="J18" s="119"/>
      <c r="K18" s="187" t="s">
        <v>54</v>
      </c>
      <c r="L18" s="188"/>
      <c r="M18" s="188"/>
      <c r="N18" s="188"/>
      <c r="O18" s="189"/>
    </row>
    <row r="19" spans="1:15" ht="14.25" customHeight="1">
      <c r="A19" s="38"/>
      <c r="B19" s="32"/>
      <c r="C19" s="130"/>
      <c r="D19" s="131"/>
      <c r="E19" s="115" t="s">
        <v>60</v>
      </c>
      <c r="F19" s="116"/>
      <c r="G19" s="109">
        <v>185830</v>
      </c>
      <c r="H19" s="109"/>
      <c r="I19" s="109"/>
      <c r="J19" s="109"/>
      <c r="K19" s="93" t="s">
        <v>61</v>
      </c>
      <c r="L19" s="95"/>
      <c r="M19" s="95"/>
      <c r="N19" s="95"/>
      <c r="O19" s="96"/>
    </row>
    <row r="20" spans="1:15" ht="14.25" customHeight="1">
      <c r="A20" s="38"/>
      <c r="B20" s="47"/>
      <c r="C20" s="93"/>
      <c r="D20" s="94"/>
      <c r="E20" s="115" t="s">
        <v>62</v>
      </c>
      <c r="F20" s="116"/>
      <c r="G20" s="117">
        <v>65580</v>
      </c>
      <c r="H20" s="118"/>
      <c r="I20" s="118"/>
      <c r="J20" s="119"/>
      <c r="K20" s="179" t="s">
        <v>63</v>
      </c>
      <c r="L20" s="180"/>
      <c r="M20" s="180"/>
      <c r="N20" s="180"/>
      <c r="O20" s="181"/>
    </row>
    <row r="21" spans="1:15" ht="14.25" customHeight="1">
      <c r="A21" s="38"/>
      <c r="B21" s="47"/>
      <c r="C21" s="93"/>
      <c r="D21" s="94"/>
      <c r="E21" s="115" t="s">
        <v>64</v>
      </c>
      <c r="F21" s="116"/>
      <c r="G21" s="117">
        <v>20040</v>
      </c>
      <c r="H21" s="118"/>
      <c r="I21" s="118"/>
      <c r="J21" s="119"/>
      <c r="K21" s="93" t="s">
        <v>65</v>
      </c>
      <c r="L21" s="95"/>
      <c r="M21" s="95"/>
      <c r="N21" s="95"/>
      <c r="O21" s="96"/>
    </row>
    <row r="22" spans="1:15" ht="14.25" customHeight="1">
      <c r="A22" s="38"/>
      <c r="B22" s="47"/>
      <c r="C22" s="93"/>
      <c r="D22" s="94"/>
      <c r="E22" s="115" t="s">
        <v>66</v>
      </c>
      <c r="F22" s="116"/>
      <c r="G22" s="117">
        <v>18000</v>
      </c>
      <c r="H22" s="118"/>
      <c r="I22" s="118"/>
      <c r="J22" s="119"/>
      <c r="K22" s="93" t="s">
        <v>67</v>
      </c>
      <c r="L22" s="95"/>
      <c r="M22" s="95"/>
      <c r="N22" s="95"/>
      <c r="O22" s="96"/>
    </row>
    <row r="23" spans="1:15" ht="14.25" customHeight="1" thickBot="1">
      <c r="A23" s="41"/>
      <c r="B23" s="42"/>
      <c r="C23" s="91"/>
      <c r="D23" s="92"/>
      <c r="E23" s="115" t="s">
        <v>69</v>
      </c>
      <c r="F23" s="116"/>
      <c r="G23" s="108">
        <v>12000</v>
      </c>
      <c r="H23" s="109"/>
      <c r="I23" s="109"/>
      <c r="J23" s="110"/>
      <c r="K23" s="93" t="s">
        <v>68</v>
      </c>
      <c r="L23" s="95"/>
      <c r="M23" s="95"/>
      <c r="N23" s="95"/>
      <c r="O23" s="96"/>
    </row>
    <row r="24" spans="1:15" ht="14.25" customHeight="1">
      <c r="A24" s="46"/>
      <c r="B24" s="43"/>
      <c r="C24" s="44"/>
      <c r="D24" s="43"/>
      <c r="E24" s="173"/>
      <c r="F24" s="174"/>
      <c r="G24" s="177"/>
      <c r="H24" s="177"/>
      <c r="I24" s="177"/>
      <c r="J24" s="178"/>
      <c r="K24" s="33"/>
      <c r="L24" s="175"/>
      <c r="M24" s="175"/>
      <c r="N24" s="175"/>
      <c r="O24" s="176"/>
    </row>
    <row r="25" spans="1:15" ht="22.5" customHeight="1" thickBot="1">
      <c r="A25" s="40" t="s">
        <v>20</v>
      </c>
      <c r="B25" s="159">
        <f>SUM(B17:B23,D17:D24)</f>
        <v>1644000</v>
      </c>
      <c r="C25" s="160"/>
      <c r="D25" s="45"/>
      <c r="E25" s="161" t="s">
        <v>24</v>
      </c>
      <c r="F25" s="162"/>
      <c r="G25" s="155">
        <f>SUM(G17:J24)</f>
        <v>1231450</v>
      </c>
      <c r="H25" s="156"/>
      <c r="I25" s="156"/>
      <c r="J25" s="156"/>
      <c r="K25" s="156"/>
      <c r="L25" s="156"/>
      <c r="M25" s="156"/>
      <c r="N25" s="156"/>
      <c r="O25" s="31"/>
    </row>
    <row r="26" ht="8.25" customHeight="1"/>
    <row r="27" spans="1:15" ht="15.75" customHeight="1">
      <c r="A27" s="157" t="s">
        <v>39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</row>
    <row r="28" spans="1:15" ht="32.25" customHeight="1">
      <c r="A28" s="154" t="s">
        <v>49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</sheetData>
  <sheetProtection/>
  <mergeCells count="64">
    <mergeCell ref="K18:O18"/>
    <mergeCell ref="G20:J20"/>
    <mergeCell ref="E23:F23"/>
    <mergeCell ref="C22:D22"/>
    <mergeCell ref="E22:F22"/>
    <mergeCell ref="G22:J22"/>
    <mergeCell ref="C18:D18"/>
    <mergeCell ref="E18:F18"/>
    <mergeCell ref="G18:J18"/>
    <mergeCell ref="E17:F17"/>
    <mergeCell ref="E19:F19"/>
    <mergeCell ref="K17:O17"/>
    <mergeCell ref="E24:F24"/>
    <mergeCell ref="L24:O24"/>
    <mergeCell ref="G24:J24"/>
    <mergeCell ref="K20:O20"/>
    <mergeCell ref="K21:O21"/>
    <mergeCell ref="E21:F21"/>
    <mergeCell ref="C21:D21"/>
    <mergeCell ref="A1:O1"/>
    <mergeCell ref="A6:B6"/>
    <mergeCell ref="C6:O6"/>
    <mergeCell ref="M8:O8"/>
    <mergeCell ref="M3:O3"/>
    <mergeCell ref="E20:F20"/>
    <mergeCell ref="H9:L9"/>
    <mergeCell ref="E10:G10"/>
    <mergeCell ref="H10:L10"/>
    <mergeCell ref="E8:G8"/>
    <mergeCell ref="K19:O19"/>
    <mergeCell ref="G19:J19"/>
    <mergeCell ref="E15:O15"/>
    <mergeCell ref="A28:O28"/>
    <mergeCell ref="G25:N25"/>
    <mergeCell ref="A27:O27"/>
    <mergeCell ref="B25:C25"/>
    <mergeCell ref="E25:F25"/>
    <mergeCell ref="C17:D17"/>
    <mergeCell ref="M4:O4"/>
    <mergeCell ref="H8:L8"/>
    <mergeCell ref="H3:L3"/>
    <mergeCell ref="H4:L4"/>
    <mergeCell ref="K16:O16"/>
    <mergeCell ref="E9:G9"/>
    <mergeCell ref="G16:J16"/>
    <mergeCell ref="E11:G11"/>
    <mergeCell ref="H11:L11"/>
    <mergeCell ref="K23:O23"/>
    <mergeCell ref="A12:B12"/>
    <mergeCell ref="G21:J21"/>
    <mergeCell ref="A15:D15"/>
    <mergeCell ref="A14:B14"/>
    <mergeCell ref="E12:G12"/>
    <mergeCell ref="C16:D16"/>
    <mergeCell ref="C19:D19"/>
    <mergeCell ref="C23:D23"/>
    <mergeCell ref="C20:D20"/>
    <mergeCell ref="K22:O22"/>
    <mergeCell ref="A11:B11"/>
    <mergeCell ref="M9:O11"/>
    <mergeCell ref="H12:O12"/>
    <mergeCell ref="G23:J23"/>
    <mergeCell ref="G17:J17"/>
    <mergeCell ref="E16:F16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2017-10-19T07:59:13Z</cp:lastPrinted>
  <dcterms:created xsi:type="dcterms:W3CDTF">2002-11-18T02:47:03Z</dcterms:created>
  <dcterms:modified xsi:type="dcterms:W3CDTF">2017-11-09T05:55:14Z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