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65" windowWidth="7350" windowHeight="436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<sst xmlns="http://schemas.openxmlformats.org/spreadsheetml/2006/main" count="89" uniqueCount="75">
  <si>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</si>
  <si>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</si>
  <si>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</si>
  <si>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</si>
  <si>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</si>
  <si>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</si>
  <si>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</si>
  <si>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</si>
  <si>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</si>
  <si>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</si>
  <si>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</si>
  <si>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</si>
  <si>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</si>
  <si>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</si>
  <si>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</si>
  <si>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</si>
  <si>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</si>
  <si>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</si>
  <si>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</si>
  <si>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</si>
  <si>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</si>
  <si>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</si>
  <si>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</si>
  <si>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</si>
  <si>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</si>
  <si>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</si>
  <si>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</si>
  <si>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</si>
  <si>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</si>
  <si>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</si>
  <si>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</si>
  <si>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</si>
  <si>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</si>
  <si>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</si>
  <si>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</si>
  <si>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</si>
  <si>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</si>
  <si>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</si>
  <si>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</si>
  <si>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</si>
  <si>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</si>
  <si>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</si>
  <si>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</si>
  <si>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</si>
  <si>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</si>
  <si>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</si>
  <si>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</si>
  <si>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</si>
  <si>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</si>
  <si>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</si>
  <si>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</si>
  <si>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</si>
  <si>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사무국장</t>
  </si>
  <si>
    <t>임대료</t>
  </si>
  <si>
    <t>안성천</t>
  </si>
  <si>
    <t>후원금</t>
  </si>
  <si>
    <t>스마트합창단</t>
  </si>
  <si>
    <t>사업비</t>
  </si>
  <si>
    <t>안성시민연대  6월 지출결의서</t>
  </si>
  <si>
    <t xml:space="preserve">2017년 6월 1일 - 월 30일 </t>
  </si>
  <si>
    <t>연회비</t>
  </si>
  <si>
    <t>후원금</t>
  </si>
  <si>
    <t>이자</t>
  </si>
  <si>
    <t>사업비</t>
  </si>
  <si>
    <t>회의비,호스팅비</t>
  </si>
  <si>
    <t>광열비</t>
  </si>
  <si>
    <t>전기,가스요금</t>
  </si>
  <si>
    <t>통신비</t>
  </si>
  <si>
    <t>전화요금</t>
  </si>
  <si>
    <t>소모품비</t>
  </si>
  <si>
    <t>구독료</t>
  </si>
  <si>
    <t>자치안성신문</t>
  </si>
  <si>
    <t>세금</t>
  </si>
  <si>
    <t>통장소득세</t>
  </si>
  <si>
    <t>생수, 소독비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</si>
</sst>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21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0" fontId="17" fillId="0" borderId="3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41" fontId="9" fillId="0" borderId="4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1" xfId="48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7" fillId="33" borderId="4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2" xfId="48" applyFont="1" applyBorder="1" applyAlignment="1">
      <alignment horizontal="center" vertical="center"/>
    </xf>
    <xf numFmtId="41" fontId="12" fillId="0" borderId="53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54" xfId="48" applyFont="1" applyBorder="1" applyAlignment="1">
      <alignment horizontal="center" vertical="center"/>
    </xf>
    <xf numFmtId="41" fontId="12" fillId="0" borderId="55" xfId="48" applyFont="1" applyBorder="1" applyAlignment="1">
      <alignment horizontal="center" vertical="center"/>
    </xf>
    <xf numFmtId="41" fontId="10" fillId="0" borderId="53" xfId="48" applyFont="1" applyBorder="1" applyAlignment="1">
      <alignment horizontal="center" vertical="center"/>
    </xf>
    <xf numFmtId="41" fontId="10" fillId="0" borderId="56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58" xfId="48" applyFont="1" applyBorder="1" applyAlignment="1">
      <alignment horizontal="center" vertical="center"/>
    </xf>
    <xf numFmtId="41" fontId="9" fillId="0" borderId="49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41" fontId="9" fillId="0" borderId="39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9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41" fontId="9" fillId="0" borderId="39" xfId="48" applyNumberFormat="1" applyFont="1" applyBorder="1" applyAlignment="1">
      <alignment horizontal="center" vertical="center"/>
    </xf>
    <xf numFmtId="41" fontId="9" fillId="0" borderId="42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50" xfId="48" applyFont="1" applyBorder="1" applyAlignment="1">
      <alignment horizontal="center" vertical="center"/>
    </xf>
    <xf numFmtId="41" fontId="9" fillId="0" borderId="54" xfId="48" applyFont="1" applyBorder="1" applyAlignment="1">
      <alignment horizontal="center"/>
    </xf>
    <xf numFmtId="41" fontId="9" fillId="0" borderId="55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6"/>
      <c r="F2" s="76"/>
      <c r="G2" s="7"/>
      <c r="H2" s="79"/>
      <c r="I2" s="79"/>
      <c r="J2" s="79"/>
    </row>
    <row r="3" spans="1:10" ht="15.75" customHeight="1">
      <c r="A3" s="8"/>
      <c r="B3" s="8"/>
      <c r="C3" s="8"/>
      <c r="D3" s="21"/>
      <c r="E3" s="84"/>
      <c r="F3" s="84"/>
      <c r="G3" s="22" t="s">
        <v>1</v>
      </c>
      <c r="H3" s="80"/>
      <c r="I3" s="80"/>
      <c r="J3" s="80"/>
    </row>
    <row r="4" spans="1:10" ht="38.25" customHeight="1">
      <c r="A4" s="81" t="s">
        <v>3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20.25" customHeight="1">
      <c r="A5" s="75" t="s">
        <v>5</v>
      </c>
      <c r="B5" s="76"/>
      <c r="C5" s="76"/>
      <c r="D5" s="76"/>
      <c r="E5" s="76"/>
      <c r="F5" s="76"/>
      <c r="G5" s="76"/>
      <c r="H5" s="76"/>
      <c r="I5" s="76"/>
      <c r="J5" s="77"/>
    </row>
    <row r="6" spans="1:14" ht="29.25" customHeight="1">
      <c r="A6" s="64" t="s">
        <v>8</v>
      </c>
      <c r="B6" s="65"/>
      <c r="C6" s="65"/>
      <c r="D6" s="65"/>
      <c r="E6" s="65"/>
      <c r="F6" s="65"/>
      <c r="G6" s="65"/>
      <c r="H6" s="65"/>
      <c r="I6" s="65"/>
      <c r="J6" s="66"/>
      <c r="K6" s="23"/>
      <c r="L6" s="23"/>
      <c r="M6" s="23"/>
      <c r="N6" s="23"/>
    </row>
    <row r="7" spans="1:10" s="13" customFormat="1" ht="23.25" customHeight="1">
      <c r="A7" s="67" t="s">
        <v>6</v>
      </c>
      <c r="B7" s="68"/>
      <c r="C7" s="68"/>
      <c r="D7" s="69"/>
      <c r="E7" s="67" t="s">
        <v>7</v>
      </c>
      <c r="F7" s="68"/>
      <c r="G7" s="69"/>
      <c r="H7" s="67" t="s">
        <v>4</v>
      </c>
      <c r="I7" s="68"/>
      <c r="J7" s="69"/>
    </row>
    <row r="8" spans="1:10" s="13" customFormat="1" ht="19.5" customHeight="1">
      <c r="A8" s="73"/>
      <c r="B8" s="73"/>
      <c r="C8" s="74"/>
      <c r="D8" s="16"/>
      <c r="E8" s="78"/>
      <c r="F8" s="78"/>
      <c r="G8" s="16"/>
      <c r="H8" s="17"/>
      <c r="I8" s="18"/>
      <c r="J8" s="19"/>
    </row>
    <row r="9" spans="1:10" s="13" customFormat="1" ht="19.5" customHeight="1">
      <c r="A9" s="73"/>
      <c r="B9" s="73"/>
      <c r="C9" s="74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3"/>
      <c r="B10" s="73"/>
      <c r="C10" s="74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3"/>
      <c r="B11" s="73"/>
      <c r="C11" s="74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3"/>
      <c r="B12" s="73"/>
      <c r="C12" s="74"/>
      <c r="D12" s="16"/>
      <c r="E12" s="14"/>
      <c r="F12" s="15"/>
      <c r="G12" s="16"/>
      <c r="H12" s="17"/>
      <c r="I12" s="18"/>
      <c r="J12" s="19"/>
    </row>
    <row r="13" spans="1:10" ht="19.5" customHeight="1">
      <c r="A13" s="67" t="s">
        <v>17</v>
      </c>
      <c r="B13" s="68"/>
      <c r="C13" s="68"/>
      <c r="D13" s="69"/>
      <c r="E13" s="9"/>
      <c r="F13" s="10"/>
      <c r="G13" s="11"/>
      <c r="H13" s="1"/>
      <c r="I13" s="2"/>
      <c r="J13" s="3"/>
    </row>
    <row r="14" spans="1:10" ht="15" customHeight="1">
      <c r="A14" s="70" t="s">
        <v>2</v>
      </c>
      <c r="B14" s="71"/>
      <c r="C14" s="71"/>
      <c r="D14" s="71"/>
      <c r="E14" s="71"/>
      <c r="F14" s="71"/>
      <c r="G14" s="71"/>
      <c r="H14" s="71"/>
      <c r="I14" s="71"/>
      <c r="J14" s="72"/>
    </row>
    <row r="15" spans="1:10" ht="14.25" customHeight="1">
      <c r="A15" s="85" t="s">
        <v>15</v>
      </c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5" customHeight="1">
      <c r="A16" s="88" t="s">
        <v>13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8:10" ht="14.25" customHeight="1">
      <c r="H17" s="91" t="s">
        <v>18</v>
      </c>
      <c r="I17" s="91"/>
      <c r="J17" s="91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6"/>
      <c r="F20" s="76"/>
      <c r="G20" s="7"/>
      <c r="H20" s="79"/>
      <c r="I20" s="79"/>
      <c r="J20" s="79"/>
    </row>
    <row r="21" spans="1:10" ht="15.75" customHeight="1">
      <c r="A21" s="8"/>
      <c r="B21" s="8"/>
      <c r="C21" s="8"/>
      <c r="D21" s="21"/>
      <c r="E21" s="84"/>
      <c r="F21" s="84"/>
      <c r="G21" s="22" t="s">
        <v>1</v>
      </c>
      <c r="H21" s="80"/>
      <c r="I21" s="80"/>
      <c r="J21" s="80"/>
    </row>
    <row r="22" spans="1:10" ht="38.25" customHeight="1">
      <c r="A22" s="81" t="s">
        <v>3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20.25" customHeight="1">
      <c r="A23" s="75" t="s">
        <v>5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4" ht="29.25" customHeight="1">
      <c r="A24" s="64" t="s">
        <v>9</v>
      </c>
      <c r="B24" s="65"/>
      <c r="C24" s="65"/>
      <c r="D24" s="65"/>
      <c r="E24" s="65"/>
      <c r="F24" s="65"/>
      <c r="G24" s="65"/>
      <c r="H24" s="65"/>
      <c r="I24" s="65"/>
      <c r="J24" s="66"/>
      <c r="K24" s="23"/>
      <c r="L24" s="23"/>
      <c r="M24" s="23"/>
      <c r="N24" s="23"/>
    </row>
    <row r="25" spans="1:10" s="13" customFormat="1" ht="23.25" customHeight="1">
      <c r="A25" s="67" t="s">
        <v>6</v>
      </c>
      <c r="B25" s="68"/>
      <c r="C25" s="68"/>
      <c r="D25" s="69"/>
      <c r="E25" s="67" t="s">
        <v>7</v>
      </c>
      <c r="F25" s="68"/>
      <c r="G25" s="69"/>
      <c r="H25" s="67" t="s">
        <v>4</v>
      </c>
      <c r="I25" s="68"/>
      <c r="J25" s="69"/>
    </row>
    <row r="26" spans="1:10" s="13" customFormat="1" ht="19.5" customHeight="1">
      <c r="A26" s="73"/>
      <c r="B26" s="73"/>
      <c r="C26" s="74"/>
      <c r="D26" s="16"/>
      <c r="E26" s="78"/>
      <c r="F26" s="78"/>
      <c r="G26" s="16"/>
      <c r="H26" s="17"/>
      <c r="I26" s="18"/>
      <c r="J26" s="19"/>
    </row>
    <row r="27" spans="1:10" s="13" customFormat="1" ht="19.5" customHeight="1">
      <c r="A27" s="73"/>
      <c r="B27" s="73"/>
      <c r="C27" s="74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3"/>
      <c r="B28" s="73"/>
      <c r="C28" s="74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3"/>
      <c r="B29" s="73"/>
      <c r="C29" s="74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3"/>
      <c r="B30" s="73"/>
      <c r="C30" s="74"/>
      <c r="D30" s="16"/>
      <c r="E30" s="14"/>
      <c r="F30" s="15"/>
      <c r="G30" s="16"/>
      <c r="H30" s="17"/>
      <c r="I30" s="18"/>
      <c r="J30" s="19"/>
    </row>
    <row r="31" spans="1:10" ht="19.5" customHeight="1">
      <c r="A31" s="67" t="s">
        <v>17</v>
      </c>
      <c r="B31" s="68"/>
      <c r="C31" s="68"/>
      <c r="D31" s="69"/>
      <c r="E31" s="9"/>
      <c r="F31" s="10"/>
      <c r="G31" s="11"/>
      <c r="H31" s="1"/>
      <c r="I31" s="2"/>
      <c r="J31" s="3"/>
    </row>
    <row r="32" spans="1:10" ht="14.25" customHeight="1">
      <c r="A32" s="70" t="s">
        <v>2</v>
      </c>
      <c r="B32" s="71"/>
      <c r="C32" s="71"/>
      <c r="D32" s="71"/>
      <c r="E32" s="71"/>
      <c r="F32" s="71"/>
      <c r="G32" s="71"/>
      <c r="H32" s="71"/>
      <c r="I32" s="71"/>
      <c r="J32" s="72"/>
    </row>
    <row r="33" spans="1:10" ht="12.75" customHeight="1">
      <c r="A33" s="85" t="s">
        <v>16</v>
      </c>
      <c r="B33" s="86"/>
      <c r="C33" s="86"/>
      <c r="D33" s="86"/>
      <c r="E33" s="86"/>
      <c r="F33" s="86"/>
      <c r="G33" s="86"/>
      <c r="H33" s="86"/>
      <c r="I33" s="86"/>
      <c r="J33" s="87"/>
    </row>
    <row r="34" spans="1:10" ht="15" customHeight="1">
      <c r="A34" s="88" t="s">
        <v>14</v>
      </c>
      <c r="B34" s="89"/>
      <c r="C34" s="89"/>
      <c r="D34" s="89"/>
      <c r="E34" s="89"/>
      <c r="F34" s="89"/>
      <c r="G34" s="89"/>
      <c r="H34" s="89"/>
      <c r="I34" s="89"/>
      <c r="J34" s="90"/>
    </row>
    <row r="35" spans="8:10" ht="13.5">
      <c r="H35" s="91" t="s">
        <v>18</v>
      </c>
      <c r="I35" s="91"/>
      <c r="J35" s="91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R24" sqref="R24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24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8.25" customHeight="1" thickBot="1">
      <c r="A2" s="4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5"/>
    </row>
    <row r="3" spans="1:15" ht="16.5" customHeight="1" thickBot="1">
      <c r="A3" s="60"/>
      <c r="B3" s="61"/>
      <c r="C3" s="61"/>
      <c r="D3" s="61"/>
      <c r="E3" s="34"/>
      <c r="F3" s="36"/>
      <c r="G3" s="52" t="s">
        <v>27</v>
      </c>
      <c r="H3" s="134" t="s">
        <v>34</v>
      </c>
      <c r="I3" s="135"/>
      <c r="J3" s="135"/>
      <c r="K3" s="135"/>
      <c r="L3" s="136"/>
      <c r="M3" s="134" t="s">
        <v>35</v>
      </c>
      <c r="N3" s="135"/>
      <c r="O3" s="136"/>
    </row>
    <row r="4" spans="1:15" ht="33.75" customHeight="1" thickBot="1">
      <c r="A4" s="60"/>
      <c r="B4" s="61" t="s">
        <v>48</v>
      </c>
      <c r="C4" s="61"/>
      <c r="D4" s="61"/>
      <c r="E4" s="25"/>
      <c r="F4" s="35"/>
      <c r="G4" s="51" t="s">
        <v>28</v>
      </c>
      <c r="H4" s="156"/>
      <c r="I4" s="157"/>
      <c r="J4" s="157"/>
      <c r="K4" s="157"/>
      <c r="L4" s="158"/>
      <c r="M4" s="154"/>
      <c r="N4" s="154"/>
      <c r="O4" s="155"/>
    </row>
    <row r="5" spans="1:15" ht="7.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14.25">
      <c r="A6" s="127" t="s">
        <v>19</v>
      </c>
      <c r="B6" s="128"/>
      <c r="C6" s="129" t="s">
        <v>59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1:15" ht="6" customHeight="1" thickBot="1">
      <c r="A7" s="6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1:15" ht="21.75" customHeight="1">
      <c r="A8" s="55" t="s">
        <v>21</v>
      </c>
      <c r="B8" s="56" t="s">
        <v>29</v>
      </c>
      <c r="C8" s="53" t="s">
        <v>36</v>
      </c>
      <c r="D8" s="24" t="s">
        <v>33</v>
      </c>
      <c r="E8" s="131" t="s">
        <v>37</v>
      </c>
      <c r="F8" s="132"/>
      <c r="G8" s="140"/>
      <c r="H8" s="131" t="s">
        <v>30</v>
      </c>
      <c r="I8" s="132"/>
      <c r="J8" s="132"/>
      <c r="K8" s="132"/>
      <c r="L8" s="140"/>
      <c r="M8" s="131" t="s">
        <v>41</v>
      </c>
      <c r="N8" s="132"/>
      <c r="O8" s="133"/>
    </row>
    <row r="9" spans="1:15" ht="21" customHeight="1">
      <c r="A9" s="57" t="s">
        <v>25</v>
      </c>
      <c r="B9" s="58" t="s">
        <v>38</v>
      </c>
      <c r="C9" s="28">
        <v>1712154</v>
      </c>
      <c r="D9" s="28">
        <v>770542</v>
      </c>
      <c r="E9" s="137">
        <v>1174875</v>
      </c>
      <c r="F9" s="138"/>
      <c r="G9" s="139"/>
      <c r="H9" s="137">
        <f>SUM(C9+D9-E9)</f>
        <v>1307821</v>
      </c>
      <c r="I9" s="138"/>
      <c r="J9" s="138"/>
      <c r="K9" s="138"/>
      <c r="L9" s="139"/>
      <c r="M9" s="183">
        <f>SUM(H9:L11)</f>
        <v>2480039</v>
      </c>
      <c r="N9" s="184"/>
      <c r="O9" s="185"/>
    </row>
    <row r="10" spans="1:15" ht="21" customHeight="1">
      <c r="A10" s="57" t="s">
        <v>46</v>
      </c>
      <c r="B10" s="58" t="s">
        <v>47</v>
      </c>
      <c r="C10" s="28">
        <v>935302</v>
      </c>
      <c r="D10" s="28">
        <v>70496</v>
      </c>
      <c r="E10" s="137">
        <v>60</v>
      </c>
      <c r="F10" s="138"/>
      <c r="G10" s="139"/>
      <c r="H10" s="137">
        <f>SUM(C10+D10-E10)</f>
        <v>1005738</v>
      </c>
      <c r="I10" s="138"/>
      <c r="J10" s="138"/>
      <c r="K10" s="138"/>
      <c r="L10" s="139"/>
      <c r="M10" s="186"/>
      <c r="N10" s="187"/>
      <c r="O10" s="188"/>
    </row>
    <row r="11" spans="1:15" ht="21" customHeight="1" thickBot="1">
      <c r="A11" s="181" t="s">
        <v>50</v>
      </c>
      <c r="B11" s="182"/>
      <c r="C11" s="54">
        <v>140480</v>
      </c>
      <c r="D11" s="54">
        <v>113000</v>
      </c>
      <c r="E11" s="165">
        <v>87000</v>
      </c>
      <c r="F11" s="166"/>
      <c r="G11" s="167"/>
      <c r="H11" s="165">
        <f>SUM(C11+D11-E11)</f>
        <v>166480</v>
      </c>
      <c r="I11" s="166"/>
      <c r="J11" s="166"/>
      <c r="K11" s="166"/>
      <c r="L11" s="167"/>
      <c r="M11" s="186"/>
      <c r="N11" s="187"/>
      <c r="O11" s="188"/>
    </row>
    <row r="12" spans="1:15" ht="21" customHeight="1" thickBot="1">
      <c r="A12" s="134" t="s">
        <v>51</v>
      </c>
      <c r="B12" s="136"/>
      <c r="C12" s="59">
        <v>2061084</v>
      </c>
      <c r="D12" s="59">
        <v>60437</v>
      </c>
      <c r="E12" s="172">
        <v>60</v>
      </c>
      <c r="F12" s="173"/>
      <c r="G12" s="174"/>
      <c r="H12" s="172">
        <f>SUM(C12+D12-E12)</f>
        <v>2121461</v>
      </c>
      <c r="I12" s="173"/>
      <c r="J12" s="173"/>
      <c r="K12" s="173"/>
      <c r="L12" s="173"/>
      <c r="M12" s="173"/>
      <c r="N12" s="173"/>
      <c r="O12" s="189"/>
    </row>
    <row r="13" spans="1:15" ht="5.25" customHeight="1">
      <c r="A13" s="49"/>
      <c r="B13" s="26"/>
      <c r="C13" s="26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50"/>
    </row>
    <row r="14" spans="1:15" ht="22.5" customHeight="1" thickBot="1">
      <c r="A14" s="170" t="s">
        <v>42</v>
      </c>
      <c r="B14" s="171"/>
      <c r="C14" s="26"/>
      <c r="D14" s="27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50"/>
    </row>
    <row r="15" spans="1:15" ht="24.75" customHeight="1" thickBot="1">
      <c r="A15" s="168" t="s">
        <v>40</v>
      </c>
      <c r="B15" s="141"/>
      <c r="C15" s="141"/>
      <c r="D15" s="169"/>
      <c r="E15" s="141" t="s">
        <v>4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2"/>
    </row>
    <row r="16" spans="1:15" ht="21" customHeight="1">
      <c r="A16" s="30" t="s">
        <v>23</v>
      </c>
      <c r="B16" s="29" t="s">
        <v>26</v>
      </c>
      <c r="C16" s="175" t="s">
        <v>32</v>
      </c>
      <c r="D16" s="176"/>
      <c r="E16" s="179" t="s">
        <v>31</v>
      </c>
      <c r="F16" s="180"/>
      <c r="G16" s="162" t="s">
        <v>22</v>
      </c>
      <c r="H16" s="163"/>
      <c r="I16" s="163"/>
      <c r="J16" s="164"/>
      <c r="K16" s="159" t="s">
        <v>45</v>
      </c>
      <c r="L16" s="160"/>
      <c r="M16" s="160"/>
      <c r="N16" s="160"/>
      <c r="O16" s="161"/>
    </row>
    <row r="17" spans="1:15" ht="14.25" customHeight="1">
      <c r="A17" s="37" t="s">
        <v>44</v>
      </c>
      <c r="B17" s="39">
        <v>690000</v>
      </c>
      <c r="C17" s="152"/>
      <c r="D17" s="153"/>
      <c r="E17" s="109" t="s">
        <v>43</v>
      </c>
      <c r="F17" s="110"/>
      <c r="G17" s="177">
        <v>800000</v>
      </c>
      <c r="H17" s="177"/>
      <c r="I17" s="177"/>
      <c r="J17" s="178"/>
      <c r="K17" s="111" t="s">
        <v>52</v>
      </c>
      <c r="L17" s="112"/>
      <c r="M17" s="112"/>
      <c r="N17" s="112"/>
      <c r="O17" s="113"/>
    </row>
    <row r="18" spans="1:15" ht="14.25" customHeight="1">
      <c r="A18" s="38" t="s">
        <v>60</v>
      </c>
      <c r="B18" s="48">
        <v>50000</v>
      </c>
      <c r="C18" s="101"/>
      <c r="D18" s="102"/>
      <c r="E18" s="103" t="s">
        <v>53</v>
      </c>
      <c r="F18" s="104"/>
      <c r="G18" s="101">
        <v>130000</v>
      </c>
      <c r="H18" s="100"/>
      <c r="I18" s="100"/>
      <c r="J18" s="102"/>
      <c r="K18" s="92" t="s">
        <v>54</v>
      </c>
      <c r="L18" s="93"/>
      <c r="M18" s="93"/>
      <c r="N18" s="93"/>
      <c r="O18" s="94"/>
    </row>
    <row r="19" spans="1:15" ht="14.25" customHeight="1">
      <c r="A19" s="38" t="s">
        <v>63</v>
      </c>
      <c r="B19" s="32">
        <v>113000</v>
      </c>
      <c r="C19" s="95"/>
      <c r="D19" s="96"/>
      <c r="E19" s="103" t="s">
        <v>57</v>
      </c>
      <c r="F19" s="104"/>
      <c r="G19" s="107">
        <v>186500</v>
      </c>
      <c r="H19" s="107"/>
      <c r="I19" s="107"/>
      <c r="J19" s="107"/>
      <c r="K19" s="97" t="s">
        <v>64</v>
      </c>
      <c r="L19" s="98"/>
      <c r="M19" s="98"/>
      <c r="N19" s="98"/>
      <c r="O19" s="99"/>
    </row>
    <row r="20" spans="1:15" ht="14.25" customHeight="1">
      <c r="A20" s="38" t="s">
        <v>61</v>
      </c>
      <c r="B20" s="48">
        <v>100000</v>
      </c>
      <c r="C20" s="97"/>
      <c r="D20" s="105"/>
      <c r="E20" s="103" t="s">
        <v>55</v>
      </c>
      <c r="F20" s="104"/>
      <c r="G20" s="101">
        <v>50000</v>
      </c>
      <c r="H20" s="100"/>
      <c r="I20" s="100"/>
      <c r="J20" s="102"/>
      <c r="K20" s="121" t="s">
        <v>56</v>
      </c>
      <c r="L20" s="122"/>
      <c r="M20" s="122"/>
      <c r="N20" s="122"/>
      <c r="O20" s="123"/>
    </row>
    <row r="21" spans="1:15" ht="14.25" customHeight="1">
      <c r="A21" s="38" t="s">
        <v>62</v>
      </c>
      <c r="B21" s="48">
        <v>1475</v>
      </c>
      <c r="C21" s="97"/>
      <c r="D21" s="105"/>
      <c r="E21" s="103" t="s">
        <v>65</v>
      </c>
      <c r="F21" s="104"/>
      <c r="G21" s="101">
        <v>45345</v>
      </c>
      <c r="H21" s="100"/>
      <c r="I21" s="100"/>
      <c r="J21" s="102"/>
      <c r="K21" s="97" t="s">
        <v>66</v>
      </c>
      <c r="L21" s="98"/>
      <c r="M21" s="98"/>
      <c r="N21" s="98"/>
      <c r="O21" s="99"/>
    </row>
    <row r="22" spans="1:15" ht="14.25" customHeight="1">
      <c r="A22" s="38"/>
      <c r="B22" s="48"/>
      <c r="C22" s="97"/>
      <c r="D22" s="105"/>
      <c r="E22" s="103" t="s">
        <v>67</v>
      </c>
      <c r="F22" s="104"/>
      <c r="G22" s="101">
        <v>17660</v>
      </c>
      <c r="H22" s="100"/>
      <c r="I22" s="100"/>
      <c r="J22" s="102"/>
      <c r="K22" s="97" t="s">
        <v>68</v>
      </c>
      <c r="L22" s="98"/>
      <c r="M22" s="98"/>
      <c r="N22" s="98"/>
      <c r="O22" s="99"/>
    </row>
    <row r="23" spans="1:15" ht="14.25" customHeight="1" thickBot="1">
      <c r="A23" s="41"/>
      <c r="B23" s="42"/>
      <c r="C23" s="190"/>
      <c r="D23" s="191"/>
      <c r="E23" s="103" t="s">
        <v>69</v>
      </c>
      <c r="F23" s="104"/>
      <c r="G23" s="106">
        <v>26300</v>
      </c>
      <c r="H23" s="107"/>
      <c r="I23" s="107"/>
      <c r="J23" s="108"/>
      <c r="K23" s="97" t="s">
        <v>74</v>
      </c>
      <c r="L23" s="98"/>
      <c r="M23" s="98"/>
      <c r="N23" s="98"/>
      <c r="O23" s="99"/>
    </row>
    <row r="24" spans="1:15" ht="14.25" customHeight="1">
      <c r="A24" s="46"/>
      <c r="B24" s="114"/>
      <c r="C24" s="114"/>
      <c r="D24" s="114"/>
      <c r="E24" s="103" t="s">
        <v>70</v>
      </c>
      <c r="F24" s="104"/>
      <c r="G24" s="106">
        <v>6000</v>
      </c>
      <c r="H24" s="107"/>
      <c r="I24" s="107"/>
      <c r="J24" s="108"/>
      <c r="K24" s="97" t="s">
        <v>71</v>
      </c>
      <c r="L24" s="98"/>
      <c r="M24" s="98"/>
      <c r="N24" s="98"/>
      <c r="O24" s="99"/>
    </row>
    <row r="25" spans="1:15" ht="14.25" customHeight="1">
      <c r="A25" s="46"/>
      <c r="B25" s="100"/>
      <c r="C25" s="100"/>
      <c r="D25" s="102"/>
      <c r="E25" s="103" t="s">
        <v>72</v>
      </c>
      <c r="F25" s="104"/>
      <c r="G25" s="101">
        <v>190</v>
      </c>
      <c r="H25" s="100"/>
      <c r="I25" s="100"/>
      <c r="J25" s="102"/>
      <c r="K25" s="97" t="s">
        <v>73</v>
      </c>
      <c r="L25" s="98"/>
      <c r="M25" s="98"/>
      <c r="N25" s="98"/>
      <c r="O25" s="99"/>
    </row>
    <row r="26" spans="1:15" ht="14.25" customHeight="1">
      <c r="A26" s="47"/>
      <c r="B26" s="43"/>
      <c r="C26" s="44"/>
      <c r="D26" s="43"/>
      <c r="E26" s="115"/>
      <c r="F26" s="116"/>
      <c r="G26" s="119"/>
      <c r="H26" s="119"/>
      <c r="I26" s="119"/>
      <c r="J26" s="120"/>
      <c r="K26" s="33"/>
      <c r="L26" s="117"/>
      <c r="M26" s="117"/>
      <c r="N26" s="117"/>
      <c r="O26" s="118"/>
    </row>
    <row r="27" spans="1:15" ht="22.5" customHeight="1" thickBot="1">
      <c r="A27" s="40" t="s">
        <v>20</v>
      </c>
      <c r="B27" s="148">
        <f>SUM(B17:B23,D17:D26)</f>
        <v>954475</v>
      </c>
      <c r="C27" s="149"/>
      <c r="D27" s="45"/>
      <c r="E27" s="150" t="s">
        <v>24</v>
      </c>
      <c r="F27" s="151"/>
      <c r="G27" s="144">
        <f>SUM(G17:J26)</f>
        <v>1261995</v>
      </c>
      <c r="H27" s="145"/>
      <c r="I27" s="145"/>
      <c r="J27" s="145"/>
      <c r="K27" s="145"/>
      <c r="L27" s="145"/>
      <c r="M27" s="145"/>
      <c r="N27" s="145"/>
      <c r="O27" s="31"/>
    </row>
    <row r="28" ht="8.25" customHeight="1"/>
    <row r="29" spans="1:15" ht="15.75" customHeight="1">
      <c r="A29" s="146" t="s">
        <v>39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</row>
    <row r="30" spans="1:15" ht="32.25" customHeight="1">
      <c r="A30" s="143" t="s">
        <v>49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</sheetData>
  <sheetProtection/>
  <mergeCells count="72">
    <mergeCell ref="C23:D23"/>
    <mergeCell ref="C20:D20"/>
    <mergeCell ref="K22:O22"/>
    <mergeCell ref="K24:O24"/>
    <mergeCell ref="A11:B11"/>
    <mergeCell ref="M9:O11"/>
    <mergeCell ref="H12:O12"/>
    <mergeCell ref="G23:J23"/>
    <mergeCell ref="K25:O25"/>
    <mergeCell ref="K23:O23"/>
    <mergeCell ref="A12:B12"/>
    <mergeCell ref="G21:J21"/>
    <mergeCell ref="A15:D15"/>
    <mergeCell ref="A14:B14"/>
    <mergeCell ref="E12:G12"/>
    <mergeCell ref="C16:D16"/>
    <mergeCell ref="C19:D19"/>
    <mergeCell ref="G17:J17"/>
    <mergeCell ref="E16:F16"/>
    <mergeCell ref="E19:F19"/>
    <mergeCell ref="M4:O4"/>
    <mergeCell ref="H8:L8"/>
    <mergeCell ref="H3:L3"/>
    <mergeCell ref="H4:L4"/>
    <mergeCell ref="K16:O16"/>
    <mergeCell ref="E9:G9"/>
    <mergeCell ref="G16:J16"/>
    <mergeCell ref="E11:G11"/>
    <mergeCell ref="H11:L11"/>
    <mergeCell ref="K19:O19"/>
    <mergeCell ref="G19:J19"/>
    <mergeCell ref="E15:O15"/>
    <mergeCell ref="A30:O30"/>
    <mergeCell ref="G27:N27"/>
    <mergeCell ref="A29:O29"/>
    <mergeCell ref="B27:C27"/>
    <mergeCell ref="E27:F27"/>
    <mergeCell ref="C17:D17"/>
    <mergeCell ref="A1:O1"/>
    <mergeCell ref="A6:B6"/>
    <mergeCell ref="C6:O6"/>
    <mergeCell ref="M8:O8"/>
    <mergeCell ref="M3:O3"/>
    <mergeCell ref="E20:F20"/>
    <mergeCell ref="H9:L9"/>
    <mergeCell ref="E10:G10"/>
    <mergeCell ref="H10:L10"/>
    <mergeCell ref="E8:G8"/>
    <mergeCell ref="E26:F26"/>
    <mergeCell ref="L26:O26"/>
    <mergeCell ref="G26:J26"/>
    <mergeCell ref="K20:O20"/>
    <mergeCell ref="K21:O21"/>
    <mergeCell ref="E21:F21"/>
    <mergeCell ref="C21:D21"/>
    <mergeCell ref="K17:O17"/>
    <mergeCell ref="B25:D25"/>
    <mergeCell ref="E25:F25"/>
    <mergeCell ref="G24:J24"/>
    <mergeCell ref="B24:D24"/>
    <mergeCell ref="E24:F24"/>
    <mergeCell ref="E22:F22"/>
    <mergeCell ref="G22:J22"/>
    <mergeCell ref="C18:D18"/>
    <mergeCell ref="E18:F18"/>
    <mergeCell ref="G18:J18"/>
    <mergeCell ref="E17:F17"/>
    <mergeCell ref="K18:O18"/>
    <mergeCell ref="G20:J20"/>
    <mergeCell ref="E23:F23"/>
    <mergeCell ref="C22:D22"/>
    <mergeCell ref="G25:J25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2017-06-14T07:49:10Z</cp:lastPrinted>
  <dcterms:created xsi:type="dcterms:W3CDTF">2002-11-18T02:47:03Z</dcterms:created>
  <dcterms:modified xsi:type="dcterms:W3CDTF">2017-07-19T06:43:16Z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